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A4315D7-78AD-4C00-B7B2-FFABF7752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进入体检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H27" i="1"/>
  <c r="K27" i="1" s="1"/>
  <c r="J26" i="1"/>
  <c r="H26" i="1"/>
  <c r="K26" i="1" s="1"/>
  <c r="K25" i="1"/>
  <c r="J25" i="1"/>
  <c r="H25" i="1"/>
  <c r="J24" i="1"/>
  <c r="H24" i="1"/>
  <c r="K24" i="1" s="1"/>
  <c r="J23" i="1"/>
  <c r="H23" i="1"/>
  <c r="K23" i="1" s="1"/>
  <c r="J22" i="1"/>
  <c r="H22" i="1"/>
  <c r="K22" i="1" s="1"/>
  <c r="K21" i="1"/>
  <c r="J21" i="1"/>
  <c r="H21" i="1"/>
  <c r="J20" i="1"/>
  <c r="H20" i="1"/>
  <c r="K20" i="1" s="1"/>
  <c r="J19" i="1"/>
  <c r="H19" i="1"/>
  <c r="K19" i="1" s="1"/>
  <c r="J18" i="1"/>
  <c r="H18" i="1"/>
  <c r="K18" i="1" s="1"/>
  <c r="K17" i="1"/>
  <c r="J17" i="1"/>
  <c r="H17" i="1"/>
  <c r="J16" i="1"/>
  <c r="H16" i="1"/>
  <c r="K16" i="1" s="1"/>
  <c r="J15" i="1"/>
  <c r="H15" i="1"/>
  <c r="K15" i="1" s="1"/>
  <c r="J14" i="1"/>
  <c r="H14" i="1"/>
  <c r="K14" i="1" s="1"/>
  <c r="K13" i="1"/>
  <c r="J13" i="1"/>
  <c r="H13" i="1"/>
  <c r="J12" i="1"/>
  <c r="H12" i="1"/>
  <c r="K12" i="1" s="1"/>
  <c r="J11" i="1"/>
  <c r="H11" i="1"/>
  <c r="K11" i="1" s="1"/>
  <c r="J10" i="1"/>
  <c r="H10" i="1"/>
  <c r="K10" i="1" s="1"/>
  <c r="K9" i="1"/>
  <c r="J9" i="1"/>
  <c r="H9" i="1"/>
  <c r="J8" i="1"/>
  <c r="H8" i="1"/>
  <c r="K8" i="1" s="1"/>
  <c r="J7" i="1"/>
  <c r="H7" i="1"/>
  <c r="K7" i="1" s="1"/>
  <c r="J6" i="1"/>
  <c r="H6" i="1"/>
  <c r="K6" i="1" s="1"/>
  <c r="K5" i="1"/>
  <c r="J5" i="1"/>
  <c r="H5" i="1"/>
  <c r="J4" i="1"/>
  <c r="H4" i="1"/>
  <c r="K4" i="1" s="1"/>
</calcChain>
</file>

<file path=xl/sharedStrings.xml><?xml version="1.0" encoding="utf-8"?>
<sst xmlns="http://schemas.openxmlformats.org/spreadsheetml/2006/main" count="97" uniqueCount="44">
  <si>
    <t>北京中医药大学孙思邈医院（铜川市中医医院）北院区2022年公开招聘合同制工作人员笔试成绩、面试成绩、总成绩及进入体检人员名单</t>
  </si>
  <si>
    <t>序号</t>
  </si>
  <si>
    <t>准考证号</t>
  </si>
  <si>
    <t>姓名</t>
  </si>
  <si>
    <t>性别</t>
  </si>
  <si>
    <t>年龄</t>
  </si>
  <si>
    <t>报考岗位</t>
  </si>
  <si>
    <t>笔试成绩</t>
  </si>
  <si>
    <t>笔试成绩60%</t>
  </si>
  <si>
    <t>面试成绩</t>
  </si>
  <si>
    <t>40%面试成绩</t>
  </si>
  <si>
    <t>总分</t>
  </si>
  <si>
    <t>是否进入体检</t>
  </si>
  <si>
    <t>郭甲</t>
  </si>
  <si>
    <t>女</t>
  </si>
  <si>
    <t>核酸采样</t>
  </si>
  <si>
    <t>是</t>
  </si>
  <si>
    <t>王可欣</t>
  </si>
  <si>
    <t>郭倩倩</t>
  </si>
  <si>
    <t>穆蒙蒙</t>
  </si>
  <si>
    <t>宋鹏霞</t>
  </si>
  <si>
    <t>郝祥熙</t>
  </si>
  <si>
    <t>路史萍</t>
  </si>
  <si>
    <t>刘婕</t>
  </si>
  <si>
    <t>焦欢</t>
  </si>
  <si>
    <t>孙任伟</t>
  </si>
  <si>
    <t>王袆帆</t>
  </si>
  <si>
    <t>男</t>
  </si>
  <si>
    <t>赵静</t>
  </si>
  <si>
    <t>王芳丽</t>
  </si>
  <si>
    <t>预检分诊</t>
  </si>
  <si>
    <t>牛思博</t>
  </si>
  <si>
    <t>张玉</t>
  </si>
  <si>
    <t>孟珂欣</t>
  </si>
  <si>
    <t>余诗敏</t>
  </si>
  <si>
    <t>冯倩</t>
  </si>
  <si>
    <t>韩杨震</t>
  </si>
  <si>
    <t>冯罗梅</t>
  </si>
  <si>
    <t>邱洁佩</t>
  </si>
  <si>
    <t>李玺</t>
  </si>
  <si>
    <t>孟琳婕</t>
  </si>
  <si>
    <t>陈静丹</t>
  </si>
  <si>
    <t>郭明慧</t>
  </si>
  <si>
    <t>检验技师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</si>
</sst>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topLeftCell="A13" workbookViewId="0">
      <selection sqref="A1:L2"/>
    </sheetView>
  </sheetViews>
  <sheetFormatPr defaultColWidth="9" defaultRowHeight="14.4" x14ac:dyDescent="0.25"/>
  <cols>
    <col min="1" max="1" width="6.88671875" customWidth="1"/>
    <col min="2" max="2" width="12.109375" customWidth="1"/>
    <col min="3" max="3" width="11.6640625" customWidth="1"/>
    <col min="4" max="4" width="7.21875" customWidth="1"/>
    <col min="5" max="5" width="7.6640625" customWidth="1"/>
    <col min="6" max="6" width="24.21875" customWidth="1"/>
    <col min="7" max="7" width="14.6640625" customWidth="1"/>
    <col min="8" max="8" width="12.109375" hidden="1" customWidth="1"/>
    <col min="9" max="9" width="15.109375" customWidth="1"/>
    <col min="10" max="10" width="12.6640625" hidden="1" customWidth="1"/>
    <col min="11" max="11" width="12.88671875" customWidth="1"/>
    <col min="12" max="12" width="13.77734375" customWidth="1"/>
    <col min="13" max="13" width="10.77734375" customWidth="1"/>
  </cols>
  <sheetData>
    <row r="1" spans="1:12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9.9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9.95" customHeight="1" x14ac:dyDescent="0.25">
      <c r="A4" s="1">
        <v>1</v>
      </c>
      <c r="B4" s="1">
        <v>1004</v>
      </c>
      <c r="C4" s="1" t="s">
        <v>13</v>
      </c>
      <c r="D4" s="1" t="s">
        <v>14</v>
      </c>
      <c r="E4" s="1">
        <v>27</v>
      </c>
      <c r="F4" s="1" t="s">
        <v>15</v>
      </c>
      <c r="G4" s="1">
        <v>80</v>
      </c>
      <c r="H4" s="1">
        <f t="shared" ref="H4:H27" si="0">G4*0.6</f>
        <v>48</v>
      </c>
      <c r="I4" s="1">
        <v>86.66</v>
      </c>
      <c r="J4" s="4">
        <f t="shared" ref="J4:J27" si="1">I4*0.4</f>
        <v>34.664000000000001</v>
      </c>
      <c r="K4" s="4">
        <f t="shared" ref="K4:K27" si="2">H4+J4</f>
        <v>82.664000000000001</v>
      </c>
      <c r="L4" s="1" t="s">
        <v>16</v>
      </c>
    </row>
    <row r="5" spans="1:12" ht="19.95" customHeight="1" x14ac:dyDescent="0.25">
      <c r="A5" s="1">
        <v>2</v>
      </c>
      <c r="B5" s="1">
        <v>1018</v>
      </c>
      <c r="C5" s="1" t="s">
        <v>17</v>
      </c>
      <c r="D5" s="1" t="s">
        <v>14</v>
      </c>
      <c r="E5" s="1">
        <v>21</v>
      </c>
      <c r="F5" s="1" t="s">
        <v>15</v>
      </c>
      <c r="G5" s="1">
        <v>78</v>
      </c>
      <c r="H5" s="1">
        <f t="shared" si="0"/>
        <v>46.8</v>
      </c>
      <c r="I5" s="1">
        <v>82.33</v>
      </c>
      <c r="J5" s="4">
        <f t="shared" si="1"/>
        <v>32.932000000000002</v>
      </c>
      <c r="K5" s="4">
        <f t="shared" si="2"/>
        <v>79.731999999999999</v>
      </c>
      <c r="L5" s="1" t="s">
        <v>16</v>
      </c>
    </row>
    <row r="6" spans="1:12" ht="19.95" customHeight="1" x14ac:dyDescent="0.25">
      <c r="A6" s="1">
        <v>3</v>
      </c>
      <c r="B6" s="1">
        <v>1005</v>
      </c>
      <c r="C6" s="1" t="s">
        <v>18</v>
      </c>
      <c r="D6" s="1" t="s">
        <v>14</v>
      </c>
      <c r="E6" s="1">
        <v>21</v>
      </c>
      <c r="F6" s="1" t="s">
        <v>15</v>
      </c>
      <c r="G6" s="1">
        <v>74</v>
      </c>
      <c r="H6" s="1">
        <f t="shared" si="0"/>
        <v>44.4</v>
      </c>
      <c r="I6" s="1">
        <v>85.66</v>
      </c>
      <c r="J6" s="4">
        <f t="shared" si="1"/>
        <v>34.264000000000003</v>
      </c>
      <c r="K6" s="4">
        <f t="shared" si="2"/>
        <v>78.664000000000001</v>
      </c>
      <c r="L6" s="1" t="s">
        <v>16</v>
      </c>
    </row>
    <row r="7" spans="1:12" ht="19.95" customHeight="1" x14ac:dyDescent="0.25">
      <c r="A7" s="1">
        <v>4</v>
      </c>
      <c r="B7" s="1">
        <v>1001</v>
      </c>
      <c r="C7" s="1" t="s">
        <v>19</v>
      </c>
      <c r="D7" s="1" t="s">
        <v>14</v>
      </c>
      <c r="E7" s="1">
        <v>24</v>
      </c>
      <c r="F7" s="1" t="s">
        <v>15</v>
      </c>
      <c r="G7" s="1">
        <v>77</v>
      </c>
      <c r="H7" s="1">
        <f t="shared" si="0"/>
        <v>46.199999999999996</v>
      </c>
      <c r="I7" s="1">
        <v>80.33</v>
      </c>
      <c r="J7" s="4">
        <f t="shared" si="1"/>
        <v>32.131999999999998</v>
      </c>
      <c r="K7" s="4">
        <f t="shared" si="2"/>
        <v>78.331999999999994</v>
      </c>
      <c r="L7" s="1" t="s">
        <v>16</v>
      </c>
    </row>
    <row r="8" spans="1:12" ht="19.95" customHeight="1" x14ac:dyDescent="0.25">
      <c r="A8" s="1">
        <v>5</v>
      </c>
      <c r="B8" s="1">
        <v>1009</v>
      </c>
      <c r="C8" s="1" t="s">
        <v>20</v>
      </c>
      <c r="D8" s="1" t="s">
        <v>14</v>
      </c>
      <c r="E8" s="1">
        <v>26</v>
      </c>
      <c r="F8" s="1" t="s">
        <v>15</v>
      </c>
      <c r="G8" s="1">
        <v>70</v>
      </c>
      <c r="H8" s="1">
        <f t="shared" si="0"/>
        <v>42</v>
      </c>
      <c r="I8" s="1">
        <v>88.33</v>
      </c>
      <c r="J8" s="4">
        <f t="shared" si="1"/>
        <v>35.332000000000001</v>
      </c>
      <c r="K8" s="4">
        <f t="shared" si="2"/>
        <v>77.331999999999994</v>
      </c>
      <c r="L8" s="1"/>
    </row>
    <row r="9" spans="1:12" ht="19.95" customHeight="1" x14ac:dyDescent="0.25">
      <c r="A9" s="1">
        <v>6</v>
      </c>
      <c r="B9" s="1">
        <v>1012</v>
      </c>
      <c r="C9" s="1" t="s">
        <v>21</v>
      </c>
      <c r="D9" s="1" t="s">
        <v>14</v>
      </c>
      <c r="E9" s="1">
        <v>22</v>
      </c>
      <c r="F9" s="1" t="s">
        <v>15</v>
      </c>
      <c r="G9" s="1">
        <v>79</v>
      </c>
      <c r="H9" s="1">
        <f t="shared" si="0"/>
        <v>47.4</v>
      </c>
      <c r="I9" s="1">
        <v>73.66</v>
      </c>
      <c r="J9" s="4">
        <f t="shared" si="1"/>
        <v>29.463999999999999</v>
      </c>
      <c r="K9" s="4">
        <f t="shared" si="2"/>
        <v>76.864000000000004</v>
      </c>
      <c r="L9" s="1"/>
    </row>
    <row r="10" spans="1:12" ht="19.95" customHeight="1" x14ac:dyDescent="0.25">
      <c r="A10" s="1">
        <v>7</v>
      </c>
      <c r="B10" s="1">
        <v>1007</v>
      </c>
      <c r="C10" s="1" t="s">
        <v>22</v>
      </c>
      <c r="D10" s="1" t="s">
        <v>14</v>
      </c>
      <c r="E10" s="1">
        <v>22</v>
      </c>
      <c r="F10" s="1" t="s">
        <v>15</v>
      </c>
      <c r="G10" s="1">
        <v>80</v>
      </c>
      <c r="H10" s="1">
        <f t="shared" si="0"/>
        <v>48</v>
      </c>
      <c r="I10" s="1">
        <v>71.33</v>
      </c>
      <c r="J10" s="4">
        <f t="shared" si="1"/>
        <v>28.532</v>
      </c>
      <c r="K10" s="4">
        <f t="shared" si="2"/>
        <v>76.531999999999996</v>
      </c>
      <c r="L10" s="1"/>
    </row>
    <row r="11" spans="1:12" ht="19.95" customHeight="1" x14ac:dyDescent="0.25">
      <c r="A11" s="1">
        <v>8</v>
      </c>
      <c r="B11" s="1">
        <v>1010</v>
      </c>
      <c r="C11" s="1" t="s">
        <v>23</v>
      </c>
      <c r="D11" s="1" t="s">
        <v>14</v>
      </c>
      <c r="E11" s="1">
        <v>21</v>
      </c>
      <c r="F11" s="1" t="s">
        <v>15</v>
      </c>
      <c r="G11" s="1">
        <v>71</v>
      </c>
      <c r="H11" s="1">
        <f t="shared" si="0"/>
        <v>42.6</v>
      </c>
      <c r="I11" s="1">
        <v>78.66</v>
      </c>
      <c r="J11" s="4">
        <f t="shared" si="1"/>
        <v>31.463999999999999</v>
      </c>
      <c r="K11" s="4">
        <f t="shared" si="2"/>
        <v>74.063999999999993</v>
      </c>
      <c r="L11" s="1"/>
    </row>
    <row r="12" spans="1:12" ht="19.95" customHeight="1" x14ac:dyDescent="0.25">
      <c r="A12" s="1">
        <v>9</v>
      </c>
      <c r="B12" s="1">
        <v>1028</v>
      </c>
      <c r="C12" s="1" t="s">
        <v>24</v>
      </c>
      <c r="D12" s="1" t="s">
        <v>14</v>
      </c>
      <c r="E12" s="1">
        <v>20</v>
      </c>
      <c r="F12" s="1" t="s">
        <v>15</v>
      </c>
      <c r="G12" s="1">
        <v>75</v>
      </c>
      <c r="H12" s="1">
        <f t="shared" si="0"/>
        <v>45</v>
      </c>
      <c r="I12" s="1">
        <v>59</v>
      </c>
      <c r="J12" s="4">
        <f t="shared" si="1"/>
        <v>23.6</v>
      </c>
      <c r="K12" s="4">
        <f t="shared" si="2"/>
        <v>68.599999999999994</v>
      </c>
      <c r="L12" s="1"/>
    </row>
    <row r="13" spans="1:12" ht="19.95" customHeight="1" x14ac:dyDescent="0.25">
      <c r="A13" s="1">
        <v>10</v>
      </c>
      <c r="B13" s="1">
        <v>1025</v>
      </c>
      <c r="C13" s="1" t="s">
        <v>25</v>
      </c>
      <c r="D13" s="1" t="s">
        <v>14</v>
      </c>
      <c r="E13" s="1">
        <v>27</v>
      </c>
      <c r="F13" s="1" t="s">
        <v>15</v>
      </c>
      <c r="G13" s="1">
        <v>68</v>
      </c>
      <c r="H13" s="1">
        <f t="shared" si="0"/>
        <v>40.799999999999997</v>
      </c>
      <c r="I13" s="1">
        <v>63.33</v>
      </c>
      <c r="J13" s="4">
        <f t="shared" si="1"/>
        <v>25.332000000000001</v>
      </c>
      <c r="K13" s="4">
        <f t="shared" si="2"/>
        <v>66.132000000000005</v>
      </c>
      <c r="L13" s="1"/>
    </row>
    <row r="14" spans="1:12" ht="19.95" customHeight="1" x14ac:dyDescent="0.25">
      <c r="A14" s="1">
        <v>11</v>
      </c>
      <c r="B14" s="1">
        <v>1013</v>
      </c>
      <c r="C14" s="1" t="s">
        <v>26</v>
      </c>
      <c r="D14" s="1" t="s">
        <v>27</v>
      </c>
      <c r="E14" s="1">
        <v>21</v>
      </c>
      <c r="F14" s="1" t="s">
        <v>15</v>
      </c>
      <c r="G14" s="1">
        <v>66</v>
      </c>
      <c r="H14" s="1">
        <f t="shared" si="0"/>
        <v>39.6</v>
      </c>
      <c r="I14" s="1">
        <v>65</v>
      </c>
      <c r="J14" s="4">
        <f t="shared" si="1"/>
        <v>26</v>
      </c>
      <c r="K14" s="4">
        <f t="shared" si="2"/>
        <v>65.599999999999994</v>
      </c>
      <c r="L14" s="1"/>
    </row>
    <row r="15" spans="1:12" ht="19.95" customHeight="1" x14ac:dyDescent="0.25">
      <c r="A15" s="1">
        <v>12</v>
      </c>
      <c r="B15" s="1">
        <v>1002</v>
      </c>
      <c r="C15" s="1" t="s">
        <v>28</v>
      </c>
      <c r="D15" s="1" t="s">
        <v>14</v>
      </c>
      <c r="E15" s="1">
        <v>25</v>
      </c>
      <c r="F15" s="1" t="s">
        <v>15</v>
      </c>
      <c r="G15" s="1">
        <v>65</v>
      </c>
      <c r="H15" s="1">
        <f t="shared" si="0"/>
        <v>39</v>
      </c>
      <c r="I15" s="1">
        <v>63.33</v>
      </c>
      <c r="J15" s="4">
        <f t="shared" si="1"/>
        <v>25.332000000000001</v>
      </c>
      <c r="K15" s="4">
        <f t="shared" si="2"/>
        <v>64.331999999999994</v>
      </c>
      <c r="L15" s="1"/>
    </row>
    <row r="16" spans="1:12" ht="19.95" customHeight="1" x14ac:dyDescent="0.25">
      <c r="A16" s="1">
        <v>13</v>
      </c>
      <c r="B16" s="1">
        <v>2001</v>
      </c>
      <c r="C16" s="1" t="s">
        <v>29</v>
      </c>
      <c r="D16" s="1" t="s">
        <v>14</v>
      </c>
      <c r="E16" s="1">
        <v>22</v>
      </c>
      <c r="F16" s="1" t="s">
        <v>30</v>
      </c>
      <c r="G16" s="1">
        <v>82</v>
      </c>
      <c r="H16" s="1">
        <f t="shared" si="0"/>
        <v>49.199999999999996</v>
      </c>
      <c r="I16" s="1">
        <v>79.27</v>
      </c>
      <c r="J16" s="4">
        <f t="shared" si="1"/>
        <v>31.707999999999998</v>
      </c>
      <c r="K16" s="4">
        <f t="shared" si="2"/>
        <v>80.907999999999987</v>
      </c>
      <c r="L16" s="1" t="s">
        <v>16</v>
      </c>
    </row>
    <row r="17" spans="1:12" ht="19.95" customHeight="1" x14ac:dyDescent="0.25">
      <c r="A17" s="1">
        <v>14</v>
      </c>
      <c r="B17" s="1">
        <v>2005</v>
      </c>
      <c r="C17" s="1" t="s">
        <v>31</v>
      </c>
      <c r="D17" s="1" t="s">
        <v>27</v>
      </c>
      <c r="E17" s="1">
        <v>22</v>
      </c>
      <c r="F17" s="1" t="s">
        <v>30</v>
      </c>
      <c r="G17" s="1">
        <v>81</v>
      </c>
      <c r="H17" s="1">
        <f t="shared" si="0"/>
        <v>48.6</v>
      </c>
      <c r="I17" s="1">
        <v>80.03</v>
      </c>
      <c r="J17" s="4">
        <f t="shared" si="1"/>
        <v>32.012</v>
      </c>
      <c r="K17" s="4">
        <f t="shared" si="2"/>
        <v>80.611999999999995</v>
      </c>
      <c r="L17" s="1" t="s">
        <v>16</v>
      </c>
    </row>
    <row r="18" spans="1:12" ht="19.95" customHeight="1" x14ac:dyDescent="0.25">
      <c r="A18" s="1">
        <v>15</v>
      </c>
      <c r="B18" s="1">
        <v>2013</v>
      </c>
      <c r="C18" s="1" t="s">
        <v>32</v>
      </c>
      <c r="D18" s="1" t="s">
        <v>14</v>
      </c>
      <c r="E18" s="1">
        <v>27</v>
      </c>
      <c r="F18" s="1" t="s">
        <v>30</v>
      </c>
      <c r="G18" s="1">
        <v>88</v>
      </c>
      <c r="H18" s="1">
        <f t="shared" si="0"/>
        <v>52.8</v>
      </c>
      <c r="I18" s="1">
        <v>65.83</v>
      </c>
      <c r="J18" s="4">
        <f t="shared" si="1"/>
        <v>26.332000000000001</v>
      </c>
      <c r="K18" s="4">
        <f t="shared" si="2"/>
        <v>79.132000000000005</v>
      </c>
      <c r="L18" s="1" t="s">
        <v>16</v>
      </c>
    </row>
    <row r="19" spans="1:12" ht="19.95" customHeight="1" x14ac:dyDescent="0.25">
      <c r="A19" s="1">
        <v>16</v>
      </c>
      <c r="B19" s="1">
        <v>2003</v>
      </c>
      <c r="C19" s="1" t="s">
        <v>33</v>
      </c>
      <c r="D19" s="1" t="s">
        <v>14</v>
      </c>
      <c r="E19" s="1">
        <v>22</v>
      </c>
      <c r="F19" s="1" t="s">
        <v>30</v>
      </c>
      <c r="G19" s="1">
        <v>78</v>
      </c>
      <c r="H19" s="1">
        <f t="shared" si="0"/>
        <v>46.8</v>
      </c>
      <c r="I19" s="1">
        <v>79.33</v>
      </c>
      <c r="J19" s="4">
        <f t="shared" si="1"/>
        <v>31.731999999999999</v>
      </c>
      <c r="K19" s="4">
        <f t="shared" si="2"/>
        <v>78.531999999999996</v>
      </c>
      <c r="L19" s="1" t="s">
        <v>16</v>
      </c>
    </row>
    <row r="20" spans="1:12" ht="19.95" customHeight="1" x14ac:dyDescent="0.25">
      <c r="A20" s="1">
        <v>17</v>
      </c>
      <c r="B20" s="1">
        <v>2021</v>
      </c>
      <c r="C20" s="1" t="s">
        <v>34</v>
      </c>
      <c r="D20" s="1" t="s">
        <v>14</v>
      </c>
      <c r="E20" s="1">
        <v>22</v>
      </c>
      <c r="F20" s="1" t="s">
        <v>30</v>
      </c>
      <c r="G20" s="1">
        <v>74</v>
      </c>
      <c r="H20" s="1">
        <f t="shared" si="0"/>
        <v>44.4</v>
      </c>
      <c r="I20" s="1">
        <v>77.47</v>
      </c>
      <c r="J20" s="4">
        <f t="shared" si="1"/>
        <v>30.988</v>
      </c>
      <c r="K20" s="4">
        <f t="shared" si="2"/>
        <v>75.388000000000005</v>
      </c>
      <c r="L20" s="1"/>
    </row>
    <row r="21" spans="1:12" ht="19.95" customHeight="1" x14ac:dyDescent="0.25">
      <c r="A21" s="1">
        <v>18</v>
      </c>
      <c r="B21" s="1">
        <v>2010</v>
      </c>
      <c r="C21" s="1" t="s">
        <v>35</v>
      </c>
      <c r="D21" s="1" t="s">
        <v>14</v>
      </c>
      <c r="E21" s="1">
        <v>24</v>
      </c>
      <c r="F21" s="1" t="s">
        <v>30</v>
      </c>
      <c r="G21" s="1">
        <v>78</v>
      </c>
      <c r="H21" s="1">
        <f t="shared" si="0"/>
        <v>46.8</v>
      </c>
      <c r="I21" s="1">
        <v>71</v>
      </c>
      <c r="J21" s="4">
        <f t="shared" si="1"/>
        <v>28.400000000000002</v>
      </c>
      <c r="K21" s="4">
        <f t="shared" si="2"/>
        <v>75.2</v>
      </c>
      <c r="L21" s="1"/>
    </row>
    <row r="22" spans="1:12" ht="19.95" customHeight="1" x14ac:dyDescent="0.25">
      <c r="A22" s="1">
        <v>19</v>
      </c>
      <c r="B22" s="1">
        <v>2006</v>
      </c>
      <c r="C22" s="1" t="s">
        <v>36</v>
      </c>
      <c r="D22" s="1" t="s">
        <v>14</v>
      </c>
      <c r="E22" s="1">
        <v>25</v>
      </c>
      <c r="F22" s="1" t="s">
        <v>30</v>
      </c>
      <c r="G22" s="1">
        <v>76</v>
      </c>
      <c r="H22" s="1">
        <f t="shared" si="0"/>
        <v>45.6</v>
      </c>
      <c r="I22" s="1">
        <v>72.33</v>
      </c>
      <c r="J22" s="4">
        <f t="shared" si="1"/>
        <v>28.932000000000002</v>
      </c>
      <c r="K22" s="4">
        <f t="shared" si="2"/>
        <v>74.532000000000011</v>
      </c>
      <c r="L22" s="1"/>
    </row>
    <row r="23" spans="1:12" ht="19.95" customHeight="1" x14ac:dyDescent="0.25">
      <c r="A23" s="1">
        <v>20</v>
      </c>
      <c r="B23" s="1">
        <v>2020</v>
      </c>
      <c r="C23" s="1" t="s">
        <v>37</v>
      </c>
      <c r="D23" s="1" t="s">
        <v>14</v>
      </c>
      <c r="E23" s="1">
        <v>22</v>
      </c>
      <c r="F23" s="1" t="s">
        <v>30</v>
      </c>
      <c r="G23" s="1">
        <v>70</v>
      </c>
      <c r="H23" s="1">
        <f t="shared" si="0"/>
        <v>42</v>
      </c>
      <c r="I23" s="1">
        <v>76.17</v>
      </c>
      <c r="J23" s="4">
        <f t="shared" si="1"/>
        <v>30.468000000000004</v>
      </c>
      <c r="K23" s="4">
        <f t="shared" si="2"/>
        <v>72.468000000000004</v>
      </c>
      <c r="L23" s="1"/>
    </row>
    <row r="24" spans="1:12" ht="19.95" customHeight="1" x14ac:dyDescent="0.25">
      <c r="A24" s="1">
        <v>21</v>
      </c>
      <c r="B24" s="1">
        <v>2011</v>
      </c>
      <c r="C24" s="1" t="s">
        <v>38</v>
      </c>
      <c r="D24" s="1" t="s">
        <v>14</v>
      </c>
      <c r="E24" s="1">
        <v>23</v>
      </c>
      <c r="F24" s="1" t="s">
        <v>30</v>
      </c>
      <c r="G24" s="1">
        <v>72</v>
      </c>
      <c r="H24" s="1">
        <f t="shared" si="0"/>
        <v>43.199999999999996</v>
      </c>
      <c r="I24" s="1">
        <v>67</v>
      </c>
      <c r="J24" s="4">
        <f t="shared" si="1"/>
        <v>26.8</v>
      </c>
      <c r="K24" s="4">
        <f t="shared" si="2"/>
        <v>70</v>
      </c>
      <c r="L24" s="1"/>
    </row>
    <row r="25" spans="1:12" ht="19.95" customHeight="1" x14ac:dyDescent="0.25">
      <c r="A25" s="1">
        <v>22</v>
      </c>
      <c r="B25" s="1">
        <v>2014</v>
      </c>
      <c r="C25" s="1" t="s">
        <v>39</v>
      </c>
      <c r="D25" s="1" t="s">
        <v>14</v>
      </c>
      <c r="E25" s="1">
        <v>23</v>
      </c>
      <c r="F25" s="1" t="s">
        <v>30</v>
      </c>
      <c r="G25" s="1">
        <v>75</v>
      </c>
      <c r="H25" s="1">
        <f t="shared" si="0"/>
        <v>45</v>
      </c>
      <c r="I25" s="1">
        <v>57</v>
      </c>
      <c r="J25" s="4">
        <f t="shared" si="1"/>
        <v>22.8</v>
      </c>
      <c r="K25" s="4">
        <f t="shared" si="2"/>
        <v>67.8</v>
      </c>
      <c r="L25" s="1"/>
    </row>
    <row r="26" spans="1:12" ht="19.95" customHeight="1" x14ac:dyDescent="0.25">
      <c r="A26" s="1">
        <v>23</v>
      </c>
      <c r="B26" s="1">
        <v>2016</v>
      </c>
      <c r="C26" s="1" t="s">
        <v>40</v>
      </c>
      <c r="D26" s="1" t="s">
        <v>14</v>
      </c>
      <c r="E26" s="1">
        <v>22</v>
      </c>
      <c r="F26" s="1" t="s">
        <v>30</v>
      </c>
      <c r="G26" s="1">
        <v>63</v>
      </c>
      <c r="H26" s="1">
        <f t="shared" si="0"/>
        <v>37.799999999999997</v>
      </c>
      <c r="I26" s="1">
        <v>65.47</v>
      </c>
      <c r="J26" s="4">
        <f t="shared" si="1"/>
        <v>26.188000000000002</v>
      </c>
      <c r="K26" s="4">
        <f t="shared" si="2"/>
        <v>63.988</v>
      </c>
      <c r="L26" s="1"/>
    </row>
    <row r="27" spans="1:12" ht="19.95" customHeight="1" x14ac:dyDescent="0.25">
      <c r="A27" s="1">
        <v>24</v>
      </c>
      <c r="B27" s="1">
        <v>2002</v>
      </c>
      <c r="C27" s="1" t="s">
        <v>41</v>
      </c>
      <c r="D27" s="1" t="s">
        <v>14</v>
      </c>
      <c r="E27" s="1">
        <v>27</v>
      </c>
      <c r="F27" s="1" t="s">
        <v>30</v>
      </c>
      <c r="G27" s="1">
        <v>62</v>
      </c>
      <c r="H27" s="1">
        <f t="shared" si="0"/>
        <v>37.199999999999996</v>
      </c>
      <c r="I27" s="1">
        <v>60.33</v>
      </c>
      <c r="J27" s="4">
        <f t="shared" si="1"/>
        <v>24.132000000000001</v>
      </c>
      <c r="K27" s="4">
        <f t="shared" si="2"/>
        <v>61.331999999999994</v>
      </c>
      <c r="L27" s="1"/>
    </row>
    <row r="28" spans="1:12" ht="19.95" customHeight="1" x14ac:dyDescent="0.25">
      <c r="A28" s="1">
        <v>25</v>
      </c>
      <c r="B28" s="1">
        <v>3006</v>
      </c>
      <c r="C28" s="1" t="s">
        <v>42</v>
      </c>
      <c r="D28" s="1" t="s">
        <v>14</v>
      </c>
      <c r="E28" s="1">
        <v>26</v>
      </c>
      <c r="F28" s="1" t="s">
        <v>43</v>
      </c>
      <c r="G28" s="1">
        <v>70</v>
      </c>
      <c r="H28" s="1">
        <v>42</v>
      </c>
      <c r="I28" s="1">
        <v>79</v>
      </c>
      <c r="J28" s="4">
        <v>31.6</v>
      </c>
      <c r="K28" s="4">
        <v>73.599999999999994</v>
      </c>
      <c r="L28" s="3" t="s">
        <v>16</v>
      </c>
    </row>
    <row r="29" spans="1:12" ht="19.95" customHeight="1" x14ac:dyDescent="0.25"/>
    <row r="30" spans="1:12" ht="19.95" customHeight="1" x14ac:dyDescent="0.25"/>
    <row r="31" spans="1:12" ht="19.95" customHeight="1" x14ac:dyDescent="0.25"/>
    <row r="32" spans="1:12" ht="19.95" customHeight="1" x14ac:dyDescent="0.25"/>
    <row r="33" ht="19.95" customHeight="1" x14ac:dyDescent="0.25"/>
  </sheetData>
  <mergeCells count="1">
    <mergeCell ref="A1:L2"/>
  </mergeCells>
  <phoneticPr fontId="3" type="noConversion"/>
  <pageMargins left="1.10208333333333" right="0.196527777777778" top="0.75" bottom="0.75" header="0.3" footer="0.3"/>
  <pageSetup paperSize="9" scale="8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2022-04-14T00:12:00Z</dcterms:created>
  <dcterms:modified xsi:type="dcterms:W3CDTF">2022-04-25T13:00:41Z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3F248A13DFB8446B89EB2F31D425AD18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eyJoZGlkIjoiOWYxYThmZWMyMjgwNmUxNTI2YzU2MmM5ZGVmMTMwNzYifQ==</vt:lpwstr>
  </property>
</Properties>
</file>